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<sst xmlns="http://schemas.openxmlformats.org/spreadsheetml/2006/main" count="509" uniqueCount="64">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</sst>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M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27" sqref="W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49143.8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2262.5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9034.699999999999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68237.40000000001</v>
      </c>
      <c r="AE9" s="51">
        <f>AE10+AE15+AE24+AE33+AE47+AE52+AE54+AE61+AE62+AE71+AE72+AE75+AE87+AE80+AE82+AE81+AE69+AE88+AE90+AE89+AE70+AE40+AE91</f>
        <v>27442.8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1868.5999999999995</v>
      </c>
    </row>
    <row r="11" spans="1:31" ht="15.75">
      <c r="A11" s="3" t="s">
        <v>5</v>
      </c>
      <c r="B11" s="23">
        <f>3300.4+83.8+46.7+30.1+86.5</f>
        <v>3547.5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374.99999999999955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367.3</v>
      </c>
      <c r="AE12" s="28">
        <f>B12+C12-AD12</f>
        <v>621.8999999999999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438.49999999999966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559.6999999999998</v>
      </c>
      <c r="AE14" s="28">
        <f>AE10-AE11-AE12-AE13</f>
        <v>871.7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/>
      <c r="Y15" s="27"/>
      <c r="Z15" s="23"/>
      <c r="AA15" s="23"/>
      <c r="AB15" s="23"/>
      <c r="AC15" s="23"/>
      <c r="AD15" s="28">
        <f t="shared" si="1"/>
        <v>31562.400000000005</v>
      </c>
      <c r="AE15" s="28">
        <f aca="true" t="shared" si="3" ref="AE15:AE31">B15+C15-AD15</f>
        <v>5273.599999999995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/>
      <c r="Y16" s="69"/>
      <c r="Z16" s="67"/>
      <c r="AA16" s="67"/>
      <c r="AB16" s="67"/>
      <c r="AC16" s="67"/>
      <c r="AD16" s="72">
        <f t="shared" si="1"/>
        <v>16317.900000000001</v>
      </c>
      <c r="AE16" s="72">
        <f t="shared" si="3"/>
        <v>1219.2999999999993</v>
      </c>
    </row>
    <row r="17" spans="1:32" ht="15.75">
      <c r="A17" s="3" t="s">
        <v>5</v>
      </c>
      <c r="B17" s="23">
        <f>20392.3-40.4+2-327.5</f>
        <v>20026.399999999998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/>
      <c r="Y17" s="27"/>
      <c r="Z17" s="23"/>
      <c r="AA17" s="23"/>
      <c r="AB17" s="23"/>
      <c r="AC17" s="23"/>
      <c r="AD17" s="28">
        <f t="shared" si="1"/>
        <v>22445.5</v>
      </c>
      <c r="AE17" s="28">
        <f t="shared" si="3"/>
        <v>916.7999999999993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</f>
        <v>4012.7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2955.000000000001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344.6000000000013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599.2000000000014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3934.8+898.2</f>
        <v>4833</v>
      </c>
      <c r="X24" s="27"/>
      <c r="Y24" s="27"/>
      <c r="Z24" s="23"/>
      <c r="AA24" s="23"/>
      <c r="AB24" s="23"/>
      <c r="AC24" s="23"/>
      <c r="AD24" s="28">
        <f t="shared" si="1"/>
        <v>20401.899999999998</v>
      </c>
      <c r="AE24" s="28">
        <f t="shared" si="3"/>
        <v>562.8000000000029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3934.8+898.2</f>
        <v>4833</v>
      </c>
      <c r="X25" s="69"/>
      <c r="Y25" s="69"/>
      <c r="Z25" s="67"/>
      <c r="AA25" s="67"/>
      <c r="AB25" s="67"/>
      <c r="AC25" s="67"/>
      <c r="AD25" s="72">
        <f t="shared" si="1"/>
        <v>20386.1</v>
      </c>
      <c r="AE25" s="72">
        <f t="shared" si="3"/>
        <v>348.2000000000007</v>
      </c>
    </row>
    <row r="26" spans="1:32" ht="15.75">
      <c r="A26" s="3" t="s">
        <v>5</v>
      </c>
      <c r="B26" s="23">
        <f>12837.9+795.2</f>
        <v>13633.1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4.19999999999709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</f>
        <v>603.3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81.69999999999993</v>
      </c>
    </row>
    <row r="30" spans="1:31" ht="15.75">
      <c r="A30" s="3" t="s">
        <v>17</v>
      </c>
      <c r="B30" s="23">
        <f>123.9-26.9</f>
        <v>97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6.300000000000011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1025.5000000000005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241.09999999999982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822.2999999999997</v>
      </c>
      <c r="AE32" s="28">
        <f>AE24-AE26-AE27-AE28-AE29-AE30-AE31</f>
        <v>271.5000000000059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53.1+10.4</f>
        <v>63.5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23.799999999999997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13.599999999999994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77.60000000000001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35.09999999999998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25.999999999999893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200.49999999999994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/>
      <c r="Y54" s="27"/>
      <c r="Z54" s="23"/>
      <c r="AA54" s="23"/>
      <c r="AB54" s="23"/>
      <c r="AC54" s="23"/>
      <c r="AD54" s="28">
        <f t="shared" si="9"/>
        <v>3569.3999999999996</v>
      </c>
      <c r="AE54" s="23">
        <f t="shared" si="12"/>
        <v>796.9000000000005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</f>
        <v>306.6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171.9000000000001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765.6999999999998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775.7999999999994</v>
      </c>
      <c r="AE60" s="23">
        <f>AE54-AE55-AE57-AE59-AE56-AE58</f>
        <v>529.3000000000006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1206.7</v>
      </c>
      <c r="AE62" s="23">
        <f t="shared" si="15"/>
        <v>722.8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40.5</v>
      </c>
      <c r="AF65" s="6"/>
    </row>
    <row r="66" spans="1:31" ht="15.75">
      <c r="A66" s="3" t="s">
        <v>2</v>
      </c>
      <c r="B66" s="23">
        <f>95.9+0.6</f>
        <v>96.5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103</v>
      </c>
      <c r="AE66" s="23">
        <f t="shared" si="15"/>
        <v>2.200000000000003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396.6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416.70000000000005</v>
      </c>
      <c r="AE68" s="23">
        <f>AE62-AE63-AE66-AE67-AE65-AE64</f>
        <v>601.8999999999999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/>
      <c r="Y72" s="27"/>
      <c r="Z72" s="23"/>
      <c r="AA72" s="23"/>
      <c r="AB72" s="23"/>
      <c r="AC72" s="23"/>
      <c r="AD72" s="28">
        <f t="shared" si="14"/>
        <v>498.50000000000006</v>
      </c>
      <c r="AE72" s="31">
        <f t="shared" si="17"/>
        <v>1948.3000000000002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9034.699999999999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68237.40000000001</v>
      </c>
      <c r="AE93" s="59">
        <f>AE10+AE15+AE24+AE33+AE47+AE52+AE54+AE61+AE62+AE69+AE71+AE72+AE75+AE80+AE81+AE82+AE87+AE88+AE89+AE90+AE70+AE40+AE91</f>
        <v>27442.8</v>
      </c>
    </row>
    <row r="94" spans="1:31" ht="15.75">
      <c r="A94" s="3" t="s">
        <v>5</v>
      </c>
      <c r="B94" s="23">
        <f aca="true" t="shared" si="19" ref="B94:AB94">B11+B17+B26+B34+B55+B63+B73+B41+B76</f>
        <v>40985.200000000004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48523.3</v>
      </c>
      <c r="AE94" s="28">
        <f>B94+C94-AD94</f>
        <v>1475.699999999997</v>
      </c>
    </row>
    <row r="95" spans="1:31" ht="15.75">
      <c r="A95" s="3" t="s">
        <v>2</v>
      </c>
      <c r="B95" s="23">
        <f aca="true" t="shared" si="20" ref="B95:AB95">B12+B20+B29+B36+B57+B66+B44+B79+B74+B53</f>
        <v>5850.400000000001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8079.9</v>
      </c>
      <c r="AE95" s="28">
        <f>B95+C95-AD95</f>
        <v>4262.4000000000015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950.6999999999999</v>
      </c>
    </row>
    <row r="99" spans="1:31" ht="12.75">
      <c r="A99" s="1" t="s">
        <v>47</v>
      </c>
      <c r="B99" s="2">
        <f aca="true" t="shared" si="24" ref="B99:AB99">B93-B94-B95-B96-B97-B98</f>
        <v>17721.699999999993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642.2999999999986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8145.0000000000055</v>
      </c>
      <c r="AE99" s="2">
        <f>AE93-AE94-AE95-AE96-AE97-AE98</f>
        <v>19645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2015-04-28T08:10:33Z</cp:lastPrinted>
  <dcterms:created xsi:type="dcterms:W3CDTF">2002-11-05T08:53:00Z</dcterms:created>
  <dcterms:modified xsi:type="dcterms:W3CDTF">2015-04-30T05:06:13Z</dcterms:modified>
  <cp:category/>
  <cp:version/>
  <cp:contentType/>
  <cp:contentStatus/>
</cp:coreProperties>
</file>